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3256" windowHeight="12336"/>
  </bookViews>
  <sheets>
    <sheet name="Payables April 2016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45" i="1" l="1"/>
  <c r="C20" i="1"/>
  <c r="C48" i="1" l="1"/>
</calcChain>
</file>

<file path=xl/sharedStrings.xml><?xml version="1.0" encoding="utf-8"?>
<sst xmlns="http://schemas.openxmlformats.org/spreadsheetml/2006/main" count="158" uniqueCount="98">
  <si>
    <t>Re-Leased Software Company Ltd</t>
  </si>
  <si>
    <t>Re-Leased Software subscription</t>
  </si>
  <si>
    <t>Greytown Fresh Choice</t>
  </si>
  <si>
    <t>Alsco NZ</t>
  </si>
  <si>
    <t>Green Acres Cleaning</t>
  </si>
  <si>
    <t>Fairfax Media</t>
  </si>
  <si>
    <t>Greytown District Trust Lands Trustees</t>
  </si>
  <si>
    <t>SmartPay Online Payroll</t>
  </si>
  <si>
    <t>Power - Direct Debit - 124 Main St</t>
  </si>
  <si>
    <t>Telephone - Direct Debit</t>
  </si>
  <si>
    <t>Paid on</t>
  </si>
  <si>
    <t>Rightway Limited</t>
  </si>
  <si>
    <t>Due Date</t>
  </si>
  <si>
    <t>Amount</t>
  </si>
  <si>
    <t>Professional Services - Accountancy</t>
  </si>
  <si>
    <t>WBS</t>
  </si>
  <si>
    <t>Schedule of payments for approval</t>
  </si>
  <si>
    <t>Power - Shop 2 64 Main St</t>
  </si>
  <si>
    <t>Mortgage Interest</t>
  </si>
  <si>
    <t>Murphy Kevin</t>
  </si>
  <si>
    <t>20/09/2016</t>
  </si>
  <si>
    <t>Tiny Mighty Power</t>
  </si>
  <si>
    <t>Cobblestones Trust</t>
  </si>
  <si>
    <t>Community Grant in lieu of rent</t>
  </si>
  <si>
    <t>Spark New Zealand Trading Ltd</t>
  </si>
  <si>
    <t>Greytown Sports &amp; Leisure Society</t>
  </si>
  <si>
    <t>Salary Grant</t>
  </si>
  <si>
    <t>Genesis Energy</t>
  </si>
  <si>
    <t>Power - Direct Debit - Police</t>
  </si>
  <si>
    <t>Horizons Regional Council</t>
  </si>
  <si>
    <t>Rates - Direct Debit</t>
  </si>
  <si>
    <t>30/09/2016</t>
  </si>
  <si>
    <t>Kuranui College</t>
  </si>
  <si>
    <t>Annual Grant</t>
  </si>
  <si>
    <t>Greytown Primary School</t>
  </si>
  <si>
    <t>Reimbursement - mileage</t>
  </si>
  <si>
    <t>29/09/2016</t>
  </si>
  <si>
    <t>Greytown Swimming Club Incorporated</t>
  </si>
  <si>
    <t>Community Grant - Sept 2016</t>
  </si>
  <si>
    <t>Carterton Community Food Collaborative Inc</t>
  </si>
  <si>
    <t>Waimanaaki Learn N Live Trust</t>
  </si>
  <si>
    <t>Greytown Kindergarten</t>
  </si>
  <si>
    <t>Friends of Stella Bull Park</t>
  </si>
  <si>
    <t>Life Education Trust Wairarapa, Tararua &amp; Central Hawkes Bay</t>
  </si>
  <si>
    <t>Greytown First Scouting Group</t>
  </si>
  <si>
    <t>Greytown Cricket Club</t>
  </si>
  <si>
    <t>Greytown Music Group</t>
  </si>
  <si>
    <t>Clark Alex</t>
  </si>
  <si>
    <t>Community Grant - Sept</t>
  </si>
  <si>
    <t>Yee Jarrod</t>
  </si>
  <si>
    <t>ACC Workplace Cover</t>
  </si>
  <si>
    <t>ACC Levy - final and provisional</t>
  </si>
  <si>
    <t>Osborne, Jason Hadley</t>
  </si>
  <si>
    <t>Education Grant</t>
  </si>
  <si>
    <t>Advertising</t>
  </si>
  <si>
    <t>Agenda item 3.1.2</t>
  </si>
  <si>
    <t>WIZwireless Ltd</t>
  </si>
  <si>
    <t>Firewatch Wairarapa Tararua Ltd</t>
  </si>
  <si>
    <t>Fire Alarm test - 124 Main St</t>
  </si>
  <si>
    <t>Kevin Murphy &amp; Helga Perry wages + PAYE</t>
  </si>
  <si>
    <t>Monthly subscription - Direct Debit</t>
  </si>
  <si>
    <t xml:space="preserve">xero </t>
  </si>
  <si>
    <t xml:space="preserve">Board meeting 16 February 2017 </t>
  </si>
  <si>
    <t xml:space="preserve">Additional Payments made since 21 January 2017 </t>
  </si>
  <si>
    <t>PAYMENTS TO BE APPROVED for payment 20th February 2017</t>
  </si>
  <si>
    <t xml:space="preserve">To be paid 20 February 2017 </t>
  </si>
  <si>
    <t>20/02/2017</t>
  </si>
  <si>
    <t>Ashmans Roofing Services Wanganui Ltd</t>
  </si>
  <si>
    <t>Roof repairs - 34 Bedford Ave, Wanganui</t>
  </si>
  <si>
    <t>Aurecon New Zealand Ltd</t>
  </si>
  <si>
    <t>Seismic Assessments</t>
  </si>
  <si>
    <t>Carterton District Council</t>
  </si>
  <si>
    <t>Kenray Roofing</t>
  </si>
  <si>
    <t>R&amp;M - Roof at Farmlands Greytown</t>
  </si>
  <si>
    <t>Napier City Council</t>
  </si>
  <si>
    <t>22/02/2017</t>
  </si>
  <si>
    <t>South Wairarapa District Council</t>
  </si>
  <si>
    <t>16/02/2017</t>
  </si>
  <si>
    <t>Water-Mart Wairarapa Ltd</t>
  </si>
  <si>
    <t>WCM Legal</t>
  </si>
  <si>
    <t>Legal Fees - sale of land to Langford Property Trust</t>
  </si>
  <si>
    <t>Legal Expenses - 172 East St, Pirtek</t>
  </si>
  <si>
    <t>Wifi - Direct Debit</t>
  </si>
  <si>
    <t>Ziggy Masterton Glass Co LTD</t>
  </si>
  <si>
    <t>17/02/2017</t>
  </si>
  <si>
    <t>As at 16 February 2017</t>
  </si>
  <si>
    <t>Power - 172 East St</t>
  </si>
  <si>
    <t>Hawkes Bay Regional Council</t>
  </si>
  <si>
    <t>31/01/2017</t>
  </si>
  <si>
    <t>Copy of building file for 2 Arbor Place</t>
  </si>
  <si>
    <t>Rates - Direct Debit (100% recoverable)</t>
  </si>
  <si>
    <t>Rates Direct Debit (mostly recoverable)</t>
  </si>
  <si>
    <t>BWOF - City Care (100% recoverable)</t>
  </si>
  <si>
    <t>Skylight Repair - Suite 7, 124 Main Street</t>
  </si>
  <si>
    <t>Cleaning Supplies for 124 Main Street</t>
  </si>
  <si>
    <t>Cleaning - 124 Main Street</t>
  </si>
  <si>
    <t>Power - Direct Debit - Bidwills Pump Station (37.57%  recoverable)</t>
  </si>
  <si>
    <t>Consumables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</si>
</sst>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$-809]#,##0.00;\-[$$-809]#,##0.00"/>
    <numFmt numFmtId="166" formatCode="&quot;$&quot;#,##0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16" fontId="0" fillId="0" borderId="0" xfId="0" applyNumberFormat="1"/>
    <xf numFmtId="15" fontId="0" fillId="0" borderId="0" xfId="0" applyNumberFormat="1"/>
    <xf numFmtId="166" fontId="0" fillId="0" borderId="0" xfId="0" applyNumberFormat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8" fillId="0" borderId="0" xfId="0" applyFont="1" applyFill="1" applyAlignment="1"/>
    <xf numFmtId="0" fontId="19" fillId="0" borderId="0" xfId="0" applyFont="1" applyFill="1" applyAlignment="1"/>
    <xf numFmtId="0" fontId="16" fillId="0" borderId="0" xfId="0" applyFont="1" applyFill="1"/>
    <xf numFmtId="0" fontId="0" fillId="0" borderId="11" xfId="0" applyFill="1" applyBorder="1"/>
    <xf numFmtId="4" fontId="0" fillId="0" borderId="0" xfId="0" applyNumberFormat="1" applyFill="1"/>
    <xf numFmtId="4" fontId="16" fillId="0" borderId="0" xfId="0" applyNumberFormat="1" applyFont="1" applyFill="1"/>
    <xf numFmtId="0" fontId="20" fillId="0" borderId="11" xfId="0" applyFont="1" applyFill="1" applyBorder="1"/>
    <xf numFmtId="0" fontId="20" fillId="0" borderId="0" xfId="0" applyFont="1" applyFill="1" applyBorder="1"/>
    <xf numFmtId="0" fontId="0" fillId="0" borderId="0" xfId="0" applyFill="1" applyBorder="1"/>
    <xf numFmtId="4" fontId="20" fillId="0" borderId="0" xfId="1" applyNumberFormat="1" applyFont="1" applyFill="1" applyBorder="1"/>
    <xf numFmtId="0" fontId="20" fillId="0" borderId="0" xfId="0" applyFont="1" applyFill="1"/>
    <xf numFmtId="0" fontId="22" fillId="0" borderId="0" xfId="0" applyFont="1" applyFill="1"/>
    <xf numFmtId="16" fontId="0" fillId="0" borderId="0" xfId="0" applyNumberFormat="1" applyFill="1"/>
    <xf numFmtId="166" fontId="0" fillId="0" borderId="0" xfId="0" applyNumberFormat="1" applyFill="1"/>
    <xf numFmtId="15" fontId="0" fillId="0" borderId="0" xfId="0" applyNumberFormat="1" applyFill="1"/>
    <xf numFmtId="0" fontId="23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20" fillId="0" borderId="10" xfId="1" applyFont="1" applyFill="1" applyBorder="1"/>
    <xf numFmtId="4" fontId="0" fillId="0" borderId="0" xfId="43" applyNumberFormat="1" applyFont="1" applyFill="1"/>
    <xf numFmtId="0" fontId="0" fillId="0" borderId="0" xfId="0" applyFill="1" applyAlignment="1">
      <alignment horizontal="right"/>
    </xf>
    <xf numFmtId="167" fontId="0" fillId="0" borderId="0" xfId="0" applyNumberFormat="1"/>
    <xf numFmtId="167" fontId="21" fillId="0" borderId="0" xfId="0" applyNumberFormat="1" applyFont="1" applyFill="1"/>
    <xf numFmtId="0" fontId="0" fillId="0" borderId="0" xfId="0" applyFont="1" applyFill="1" applyAlignment="1">
      <alignment horizontal="right"/>
    </xf>
    <xf numFmtId="167" fontId="0" fillId="0" borderId="0" xfId="0" applyNumberFormat="1" applyFont="1" applyFill="1"/>
    <xf numFmtId="4" fontId="0" fillId="0" borderId="0" xfId="0" applyNumberFormat="1"/>
    <xf numFmtId="4" fontId="0" fillId="0" borderId="0" xfId="0" applyNumberFormat="1" applyFont="1" applyFill="1"/>
    <xf numFmtId="4" fontId="0" fillId="0" borderId="0" xfId="1" applyNumberFormat="1" applyFont="1"/>
    <xf numFmtId="165" fontId="18" fillId="0" borderId="0" xfId="0" applyNumberFormat="1" applyFont="1" applyFill="1" applyBorder="1" applyAlignment="1" applyProtection="1">
      <alignment horizontal="left" vertical="center"/>
    </xf>
    <xf numFmtId="165" fontId="19" fillId="0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horizontal="left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A5" sqref="A5"/>
    </sheetView>
  </sheetViews>
  <sheetFormatPr defaultRowHeight="14.4" x14ac:dyDescent="0.3"/>
  <cols>
    <col min="1" max="1" width="38.33203125" customWidth="1"/>
    <col min="2" max="2" width="58.88671875" customWidth="1"/>
    <col min="3" max="3" width="15.109375" customWidth="1"/>
    <col min="4" max="4" width="12.88671875" bestFit="1" customWidth="1"/>
    <col min="5" max="5" width="9.6640625" bestFit="1" customWidth="1"/>
    <col min="6" max="6" width="17.6640625" customWidth="1"/>
    <col min="7" max="7" width="28.5546875" bestFit="1" customWidth="1"/>
    <col min="8" max="8" width="40" bestFit="1" customWidth="1"/>
    <col min="9" max="10" width="10.6640625" bestFit="1" customWidth="1"/>
  </cols>
  <sheetData>
    <row r="1" spans="1:9" ht="15" x14ac:dyDescent="0.25">
      <c r="A1" t="s">
        <v>62</v>
      </c>
      <c r="C1" t="s">
        <v>55</v>
      </c>
    </row>
    <row r="3" spans="1:9" ht="18" x14ac:dyDescent="0.25">
      <c r="A3" s="22" t="s">
        <v>16</v>
      </c>
    </row>
    <row r="5" spans="1:9" ht="15.75" x14ac:dyDescent="0.25">
      <c r="A5" s="7" t="s">
        <v>63</v>
      </c>
      <c r="B5" s="5"/>
      <c r="C5" s="5"/>
      <c r="D5" s="5"/>
      <c r="E5" s="5"/>
      <c r="F5" s="5"/>
    </row>
    <row r="6" spans="1:9" ht="15" x14ac:dyDescent="0.25">
      <c r="A6" s="8" t="s">
        <v>85</v>
      </c>
      <c r="B6" s="5"/>
      <c r="C6" s="5"/>
      <c r="D6" s="5"/>
      <c r="E6" s="5"/>
      <c r="F6" s="5"/>
    </row>
    <row r="7" spans="1:9" ht="13.95" customHeight="1" x14ac:dyDescent="0.25">
      <c r="A7" s="5"/>
      <c r="B7" s="5"/>
      <c r="C7" s="9" t="s">
        <v>13</v>
      </c>
      <c r="D7" s="9" t="s">
        <v>10</v>
      </c>
      <c r="E7" s="5"/>
    </row>
    <row r="8" spans="1:9" ht="13.95" customHeight="1" x14ac:dyDescent="0.25">
      <c r="A8" t="s">
        <v>21</v>
      </c>
      <c r="B8" t="s">
        <v>96</v>
      </c>
      <c r="C8" s="32">
        <v>38.56</v>
      </c>
      <c r="D8" s="23" t="s">
        <v>77</v>
      </c>
      <c r="E8" s="5"/>
      <c r="G8" s="5"/>
      <c r="H8" s="31"/>
      <c r="I8" s="30"/>
    </row>
    <row r="9" spans="1:9" ht="15" x14ac:dyDescent="0.25">
      <c r="A9" t="s">
        <v>7</v>
      </c>
      <c r="B9" s="5" t="s">
        <v>59</v>
      </c>
      <c r="C9" s="33">
        <v>5833.84</v>
      </c>
      <c r="D9" s="30" t="s">
        <v>77</v>
      </c>
      <c r="H9" s="28"/>
      <c r="I9" s="23"/>
    </row>
    <row r="10" spans="1:9" ht="15" x14ac:dyDescent="0.25">
      <c r="A10" s="5" t="s">
        <v>61</v>
      </c>
      <c r="B10" s="5" t="s">
        <v>60</v>
      </c>
      <c r="C10" s="26">
        <v>63.25</v>
      </c>
      <c r="D10" s="27" t="s">
        <v>84</v>
      </c>
    </row>
    <row r="11" spans="1:9" ht="15" x14ac:dyDescent="0.25">
      <c r="A11" t="s">
        <v>27</v>
      </c>
      <c r="B11" t="s">
        <v>86</v>
      </c>
      <c r="C11" s="32">
        <v>53.03</v>
      </c>
      <c r="D11" s="24">
        <v>42949</v>
      </c>
    </row>
    <row r="12" spans="1:9" ht="15" x14ac:dyDescent="0.25">
      <c r="A12" t="s">
        <v>27</v>
      </c>
      <c r="B12" t="s">
        <v>17</v>
      </c>
      <c r="C12" s="32">
        <v>146.88999999999999</v>
      </c>
      <c r="D12" s="24">
        <v>42796</v>
      </c>
    </row>
    <row r="13" spans="1:9" ht="15" x14ac:dyDescent="0.25">
      <c r="A13" t="s">
        <v>21</v>
      </c>
      <c r="B13" t="s">
        <v>8</v>
      </c>
      <c r="C13" s="32">
        <v>191.94</v>
      </c>
      <c r="D13" s="24">
        <v>42796</v>
      </c>
    </row>
    <row r="14" spans="1:9" ht="15" x14ac:dyDescent="0.25">
      <c r="A14" t="s">
        <v>7</v>
      </c>
      <c r="B14" s="5" t="s">
        <v>59</v>
      </c>
      <c r="C14" s="32">
        <v>5563.84</v>
      </c>
      <c r="D14" s="24">
        <v>42768</v>
      </c>
    </row>
    <row r="15" spans="1:9" ht="15" x14ac:dyDescent="0.25">
      <c r="A15" t="s">
        <v>24</v>
      </c>
      <c r="B15" t="s">
        <v>9</v>
      </c>
      <c r="C15" s="32">
        <v>129.69</v>
      </c>
      <c r="D15" s="24">
        <v>42737</v>
      </c>
    </row>
    <row r="16" spans="1:9" ht="15" x14ac:dyDescent="0.25">
      <c r="A16" t="s">
        <v>87</v>
      </c>
      <c r="B16" t="s">
        <v>90</v>
      </c>
      <c r="C16" s="32">
        <v>597.54</v>
      </c>
      <c r="D16" s="23" t="s">
        <v>88</v>
      </c>
    </row>
    <row r="17" spans="1:9" ht="15" x14ac:dyDescent="0.25">
      <c r="A17" t="s">
        <v>76</v>
      </c>
      <c r="B17" t="s">
        <v>89</v>
      </c>
      <c r="C17" s="32">
        <v>20</v>
      </c>
      <c r="D17" s="23" t="s">
        <v>88</v>
      </c>
    </row>
    <row r="18" spans="1:9" ht="15" x14ac:dyDescent="0.25">
      <c r="A18" s="5" t="s">
        <v>15</v>
      </c>
      <c r="B18" s="5" t="s">
        <v>18</v>
      </c>
      <c r="C18" s="34">
        <v>3778.79</v>
      </c>
      <c r="D18" s="24">
        <v>42796</v>
      </c>
    </row>
    <row r="19" spans="1:9" ht="15" x14ac:dyDescent="0.25">
      <c r="F19" s="5"/>
      <c r="G19" s="5"/>
      <c r="H19" s="26"/>
      <c r="I19" s="23"/>
    </row>
    <row r="20" spans="1:9" ht="16.5" thickBot="1" x14ac:dyDescent="0.3">
      <c r="A20" s="10"/>
      <c r="B20" s="10"/>
      <c r="C20" s="25">
        <f>SUM(C8:C18)</f>
        <v>16417.370000000003</v>
      </c>
      <c r="D20" s="5"/>
      <c r="E20" s="5"/>
    </row>
    <row r="21" spans="1:9" ht="15.75" thickTop="1" x14ac:dyDescent="0.25">
      <c r="A21" s="5"/>
      <c r="B21" s="5"/>
      <c r="C21" s="11"/>
      <c r="D21" s="5"/>
      <c r="E21" s="5"/>
      <c r="F21" s="5"/>
    </row>
    <row r="22" spans="1:9" ht="15" x14ac:dyDescent="0.25">
      <c r="A22" s="5"/>
      <c r="B22" s="5"/>
      <c r="C22" s="11"/>
      <c r="D22" s="5"/>
      <c r="E22" s="5"/>
      <c r="F22" s="5"/>
    </row>
    <row r="23" spans="1:9" ht="15.75" x14ac:dyDescent="0.25">
      <c r="A23" s="35" t="s">
        <v>64</v>
      </c>
      <c r="B23" s="35"/>
      <c r="C23" s="11"/>
      <c r="D23" s="5"/>
      <c r="E23" s="5"/>
      <c r="F23" s="5"/>
    </row>
    <row r="24" spans="1:9" ht="15" x14ac:dyDescent="0.25">
      <c r="A24" s="36" t="s">
        <v>6</v>
      </c>
      <c r="B24" s="36"/>
      <c r="C24" s="11"/>
      <c r="D24" s="5"/>
      <c r="E24" s="5"/>
      <c r="F24" s="5"/>
    </row>
    <row r="25" spans="1:9" ht="15" x14ac:dyDescent="0.25">
      <c r="A25" s="37"/>
      <c r="B25" s="37"/>
      <c r="C25" s="12" t="s">
        <v>13</v>
      </c>
      <c r="D25" s="9" t="s">
        <v>12</v>
      </c>
      <c r="E25" s="5"/>
      <c r="F25" s="5"/>
    </row>
    <row r="26" spans="1:9" ht="15" x14ac:dyDescent="0.25">
      <c r="A26" t="s">
        <v>3</v>
      </c>
      <c r="B26" t="s">
        <v>94</v>
      </c>
      <c r="C26" s="32">
        <v>33.409999999999997</v>
      </c>
      <c r="D26" t="s">
        <v>66</v>
      </c>
    </row>
    <row r="27" spans="1:9" ht="15" x14ac:dyDescent="0.25">
      <c r="A27" t="s">
        <v>67</v>
      </c>
      <c r="B27" t="s">
        <v>68</v>
      </c>
      <c r="C27" s="32">
        <v>10435.1</v>
      </c>
      <c r="D27" t="s">
        <v>66</v>
      </c>
    </row>
    <row r="28" spans="1:9" ht="14.25" customHeight="1" x14ac:dyDescent="0.25">
      <c r="A28" t="s">
        <v>69</v>
      </c>
      <c r="B28" t="s">
        <v>70</v>
      </c>
      <c r="C28" s="32">
        <v>17782.169999999998</v>
      </c>
      <c r="D28" t="s">
        <v>66</v>
      </c>
    </row>
    <row r="29" spans="1:9" ht="14.25" customHeight="1" x14ac:dyDescent="0.25">
      <c r="A29" t="s">
        <v>71</v>
      </c>
      <c r="B29" t="s">
        <v>90</v>
      </c>
      <c r="C29" s="32">
        <v>1566.8</v>
      </c>
      <c r="D29" t="s">
        <v>66</v>
      </c>
    </row>
    <row r="30" spans="1:9" ht="14.25" customHeight="1" x14ac:dyDescent="0.25">
      <c r="A30" t="s">
        <v>5</v>
      </c>
      <c r="B30" t="s">
        <v>54</v>
      </c>
      <c r="C30" s="32">
        <v>28.53</v>
      </c>
      <c r="D30" t="s">
        <v>66</v>
      </c>
    </row>
    <row r="31" spans="1:9" ht="15" x14ac:dyDescent="0.25">
      <c r="A31" t="s">
        <v>57</v>
      </c>
      <c r="B31" t="s">
        <v>58</v>
      </c>
      <c r="C31" s="32">
        <v>44.85</v>
      </c>
      <c r="D31" t="s">
        <v>66</v>
      </c>
    </row>
    <row r="32" spans="1:9" ht="15" x14ac:dyDescent="0.25">
      <c r="A32" t="s">
        <v>4</v>
      </c>
      <c r="B32" t="s">
        <v>95</v>
      </c>
      <c r="C32" s="32">
        <v>96.6</v>
      </c>
      <c r="D32" t="s">
        <v>66</v>
      </c>
    </row>
    <row r="33" spans="1:6" ht="15" x14ac:dyDescent="0.25">
      <c r="A33" t="s">
        <v>2</v>
      </c>
      <c r="B33" t="s">
        <v>97</v>
      </c>
      <c r="C33" s="32">
        <v>37.64</v>
      </c>
      <c r="D33" t="s">
        <v>66</v>
      </c>
    </row>
    <row r="34" spans="1:6" x14ac:dyDescent="0.3">
      <c r="A34" t="s">
        <v>72</v>
      </c>
      <c r="B34" t="s">
        <v>73</v>
      </c>
      <c r="C34" s="32">
        <v>1886.8</v>
      </c>
      <c r="D34" t="s">
        <v>66</v>
      </c>
    </row>
    <row r="35" spans="1:6" x14ac:dyDescent="0.3">
      <c r="A35" t="s">
        <v>74</v>
      </c>
      <c r="B35" t="s">
        <v>90</v>
      </c>
      <c r="C35" s="32">
        <v>1217.54</v>
      </c>
      <c r="D35" t="s">
        <v>75</v>
      </c>
    </row>
    <row r="36" spans="1:6" x14ac:dyDescent="0.3">
      <c r="A36" t="s">
        <v>0</v>
      </c>
      <c r="B36" t="s">
        <v>1</v>
      </c>
      <c r="C36" s="32">
        <v>228.85</v>
      </c>
      <c r="D36" t="s">
        <v>66</v>
      </c>
    </row>
    <row r="37" spans="1:6" x14ac:dyDescent="0.3">
      <c r="A37" t="s">
        <v>11</v>
      </c>
      <c r="B37" t="s">
        <v>14</v>
      </c>
      <c r="C37" s="32">
        <v>2332.1999999999998</v>
      </c>
      <c r="D37" t="s">
        <v>66</v>
      </c>
    </row>
    <row r="38" spans="1:6" x14ac:dyDescent="0.3">
      <c r="A38" t="s">
        <v>76</v>
      </c>
      <c r="B38" t="s">
        <v>91</v>
      </c>
      <c r="C38" s="32">
        <v>10494.99</v>
      </c>
      <c r="D38" t="s">
        <v>66</v>
      </c>
    </row>
    <row r="39" spans="1:6" x14ac:dyDescent="0.3">
      <c r="A39" t="s">
        <v>78</v>
      </c>
      <c r="B39" t="s">
        <v>92</v>
      </c>
      <c r="C39" s="32">
        <v>259.04000000000002</v>
      </c>
      <c r="D39" t="s">
        <v>66</v>
      </c>
    </row>
    <row r="40" spans="1:6" x14ac:dyDescent="0.3">
      <c r="A40" t="s">
        <v>79</v>
      </c>
      <c r="B40" t="s">
        <v>80</v>
      </c>
      <c r="C40" s="32">
        <v>956.45</v>
      </c>
      <c r="D40" t="s">
        <v>66</v>
      </c>
    </row>
    <row r="41" spans="1:6" x14ac:dyDescent="0.3">
      <c r="A41" t="s">
        <v>79</v>
      </c>
      <c r="B41" t="s">
        <v>81</v>
      </c>
      <c r="C41" s="32">
        <v>724.5</v>
      </c>
      <c r="D41" t="s">
        <v>66</v>
      </c>
    </row>
    <row r="42" spans="1:6" x14ac:dyDescent="0.3">
      <c r="A42" t="s">
        <v>56</v>
      </c>
      <c r="B42" t="s">
        <v>82</v>
      </c>
      <c r="C42" s="32">
        <v>156.44</v>
      </c>
      <c r="D42" t="s">
        <v>66</v>
      </c>
    </row>
    <row r="43" spans="1:6" x14ac:dyDescent="0.3">
      <c r="A43" t="s">
        <v>83</v>
      </c>
      <c r="B43" t="s">
        <v>93</v>
      </c>
      <c r="C43" s="32">
        <v>94.99</v>
      </c>
      <c r="D43" t="s">
        <v>66</v>
      </c>
    </row>
    <row r="44" spans="1:6" ht="15.6" x14ac:dyDescent="0.3">
      <c r="A44" s="5"/>
      <c r="B44" s="5"/>
      <c r="D44" s="6"/>
      <c r="E44" s="5"/>
      <c r="F44" s="29"/>
    </row>
    <row r="45" spans="1:6" ht="16.2" thickBot="1" x14ac:dyDescent="0.35">
      <c r="A45" s="13" t="s">
        <v>65</v>
      </c>
      <c r="B45" s="10"/>
      <c r="C45" s="25">
        <f>SUM(C26:C44)</f>
        <v>48376.899999999987</v>
      </c>
      <c r="D45" s="5"/>
      <c r="E45" s="5"/>
    </row>
    <row r="46" spans="1:6" ht="16.2" thickTop="1" x14ac:dyDescent="0.3">
      <c r="A46" s="14"/>
      <c r="B46" s="15"/>
      <c r="C46" s="16"/>
      <c r="D46" s="5"/>
      <c r="E46" s="5"/>
    </row>
    <row r="47" spans="1:6" ht="15.6" x14ac:dyDescent="0.3">
      <c r="A47" s="9"/>
      <c r="B47" s="5"/>
      <c r="C47" s="16"/>
      <c r="D47" s="5"/>
      <c r="E47" s="5"/>
    </row>
    <row r="48" spans="1:6" ht="16.2" thickBot="1" x14ac:dyDescent="0.35">
      <c r="A48" s="17"/>
      <c r="B48" s="5"/>
      <c r="C48" s="25">
        <f>C45+C20</f>
        <v>64794.26999999999</v>
      </c>
      <c r="D48" s="5"/>
      <c r="E48" s="5"/>
      <c r="F48" s="5"/>
    </row>
    <row r="49" spans="1:6" ht="15" thickTop="1" x14ac:dyDescent="0.3">
      <c r="A49" s="5"/>
      <c r="B49" s="5"/>
      <c r="C49" s="5"/>
      <c r="D49" s="5"/>
      <c r="E49" s="5"/>
      <c r="F49" s="5"/>
    </row>
    <row r="50" spans="1:6" x14ac:dyDescent="0.3">
      <c r="A50" s="5"/>
      <c r="B50" s="5"/>
      <c r="C50" s="5"/>
      <c r="D50" s="5"/>
      <c r="E50" s="5"/>
      <c r="F50" s="5"/>
    </row>
    <row r="51" spans="1:6" x14ac:dyDescent="0.3">
      <c r="A51" s="18"/>
      <c r="B51" s="5"/>
      <c r="C51" s="5"/>
      <c r="D51" s="19"/>
      <c r="E51" s="5"/>
      <c r="F51" s="5"/>
    </row>
    <row r="52" spans="1:6" x14ac:dyDescent="0.3">
      <c r="A52" s="5"/>
      <c r="B52" s="5"/>
      <c r="C52" s="20"/>
      <c r="D52" s="21"/>
      <c r="E52" s="5"/>
      <c r="F52" s="5"/>
    </row>
    <row r="53" spans="1:6" x14ac:dyDescent="0.3">
      <c r="C53" s="3"/>
      <c r="D53" s="2"/>
    </row>
    <row r="54" spans="1:6" x14ac:dyDescent="0.3">
      <c r="D54" s="1"/>
    </row>
    <row r="55" spans="1:6" x14ac:dyDescent="0.3">
      <c r="D55" s="1"/>
    </row>
    <row r="56" spans="1:6" x14ac:dyDescent="0.3">
      <c r="D56" s="1"/>
    </row>
  </sheetData>
  <sortState ref="A34:D45">
    <sortCondition ref="A34"/>
  </sortState>
  <mergeCells count="3">
    <mergeCell ref="A23:B23"/>
    <mergeCell ref="A24:B24"/>
    <mergeCell ref="A25:B25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H34"/>
  <sheetViews>
    <sheetView topLeftCell="A10" workbookViewId="0">
      <selection activeCell="C6" sqref="C6:F30"/>
    </sheetView>
  </sheetViews>
  <sheetFormatPr defaultRowHeight="14.4" x14ac:dyDescent="0.3"/>
  <cols>
    <col min="3" max="3" width="52.6640625" bestFit="1" customWidth="1"/>
    <col min="4" max="4" width="29" bestFit="1" customWidth="1"/>
    <col min="6" max="6" width="10.5546875" bestFit="1" customWidth="1"/>
  </cols>
  <sheetData>
    <row r="6" spans="3:8" x14ac:dyDescent="0.25">
      <c r="C6" t="s">
        <v>21</v>
      </c>
      <c r="D6" t="s">
        <v>8</v>
      </c>
      <c r="E6">
        <v>563.29</v>
      </c>
      <c r="F6" s="4">
        <v>42500</v>
      </c>
      <c r="H6" s="5"/>
    </row>
    <row r="7" spans="3:8" x14ac:dyDescent="0.25">
      <c r="C7" t="s">
        <v>22</v>
      </c>
      <c r="D7" t="s">
        <v>23</v>
      </c>
      <c r="E7">
        <v>14891.25</v>
      </c>
      <c r="F7" s="4">
        <v>42500</v>
      </c>
      <c r="H7" s="5"/>
    </row>
    <row r="8" spans="3:8" x14ac:dyDescent="0.25">
      <c r="C8" t="s">
        <v>24</v>
      </c>
      <c r="D8" t="s">
        <v>9</v>
      </c>
      <c r="E8">
        <v>405.64</v>
      </c>
      <c r="F8" s="4">
        <v>42470</v>
      </c>
      <c r="H8" s="5"/>
    </row>
    <row r="9" spans="3:8" x14ac:dyDescent="0.25">
      <c r="C9" t="s">
        <v>25</v>
      </c>
      <c r="D9" t="s">
        <v>26</v>
      </c>
      <c r="E9">
        <v>10000</v>
      </c>
      <c r="F9" s="4">
        <v>42379</v>
      </c>
      <c r="H9" s="5"/>
    </row>
    <row r="10" spans="3:8" x14ac:dyDescent="0.25">
      <c r="C10" t="s">
        <v>27</v>
      </c>
      <c r="D10" t="s">
        <v>17</v>
      </c>
      <c r="E10">
        <v>40.409999999999997</v>
      </c>
      <c r="F10" s="4">
        <v>42439</v>
      </c>
      <c r="H10" s="5"/>
    </row>
    <row r="11" spans="3:8" x14ac:dyDescent="0.25">
      <c r="C11" t="s">
        <v>21</v>
      </c>
      <c r="D11" t="s">
        <v>28</v>
      </c>
      <c r="E11">
        <v>68.36</v>
      </c>
      <c r="F11" s="4">
        <v>42439</v>
      </c>
      <c r="H11" s="5"/>
    </row>
    <row r="12" spans="3:8" x14ac:dyDescent="0.25">
      <c r="C12" t="s">
        <v>29</v>
      </c>
      <c r="D12" t="s">
        <v>30</v>
      </c>
      <c r="E12">
        <v>1693.47</v>
      </c>
      <c r="F12" t="s">
        <v>31</v>
      </c>
      <c r="H12" s="5"/>
    </row>
    <row r="13" spans="3:8" x14ac:dyDescent="0.25">
      <c r="C13" t="s">
        <v>32</v>
      </c>
      <c r="D13" t="s">
        <v>33</v>
      </c>
      <c r="E13">
        <v>35600</v>
      </c>
      <c r="F13" s="4">
        <v>42379</v>
      </c>
      <c r="H13" s="5"/>
    </row>
    <row r="14" spans="3:8" x14ac:dyDescent="0.25">
      <c r="C14" t="s">
        <v>34</v>
      </c>
      <c r="D14" t="s">
        <v>33</v>
      </c>
      <c r="E14">
        <v>26320</v>
      </c>
      <c r="F14" s="4">
        <v>42379</v>
      </c>
      <c r="H14" s="5"/>
    </row>
    <row r="15" spans="3:8" x14ac:dyDescent="0.25">
      <c r="C15" t="s">
        <v>7</v>
      </c>
      <c r="D15">
        <v>32</v>
      </c>
      <c r="E15">
        <v>8613.75</v>
      </c>
      <c r="F15" t="s">
        <v>31</v>
      </c>
      <c r="H15" s="5"/>
    </row>
    <row r="16" spans="3:8" x14ac:dyDescent="0.25">
      <c r="C16" t="s">
        <v>19</v>
      </c>
      <c r="D16" t="s">
        <v>35</v>
      </c>
      <c r="E16">
        <v>307.33999999999997</v>
      </c>
      <c r="F16" t="s">
        <v>36</v>
      </c>
      <c r="H16" s="5"/>
    </row>
    <row r="17" spans="3:8" x14ac:dyDescent="0.25">
      <c r="C17" t="s">
        <v>37</v>
      </c>
      <c r="D17" t="s">
        <v>38</v>
      </c>
      <c r="E17">
        <v>4000</v>
      </c>
      <c r="F17" t="s">
        <v>36</v>
      </c>
      <c r="H17" s="5"/>
    </row>
    <row r="18" spans="3:8" x14ac:dyDescent="0.25">
      <c r="C18" t="s">
        <v>39</v>
      </c>
      <c r="D18" t="s">
        <v>38</v>
      </c>
      <c r="E18">
        <v>500</v>
      </c>
      <c r="F18" t="s">
        <v>36</v>
      </c>
      <c r="H18" s="5"/>
    </row>
    <row r="19" spans="3:8" x14ac:dyDescent="0.25">
      <c r="C19" t="s">
        <v>40</v>
      </c>
      <c r="D19" t="s">
        <v>38</v>
      </c>
      <c r="E19">
        <v>1000</v>
      </c>
      <c r="F19" t="s">
        <v>36</v>
      </c>
      <c r="H19" s="5"/>
    </row>
    <row r="20" spans="3:8" x14ac:dyDescent="0.25">
      <c r="C20" t="s">
        <v>41</v>
      </c>
      <c r="D20" t="s">
        <v>38</v>
      </c>
      <c r="E20">
        <v>300</v>
      </c>
      <c r="F20" t="s">
        <v>36</v>
      </c>
      <c r="H20" s="5"/>
    </row>
    <row r="21" spans="3:8" x14ac:dyDescent="0.25">
      <c r="C21" t="s">
        <v>42</v>
      </c>
      <c r="D21" t="s">
        <v>38</v>
      </c>
      <c r="E21">
        <v>1000</v>
      </c>
      <c r="F21" t="s">
        <v>36</v>
      </c>
      <c r="H21" s="5"/>
    </row>
    <row r="22" spans="3:8" x14ac:dyDescent="0.25">
      <c r="C22" t="s">
        <v>43</v>
      </c>
      <c r="D22" t="s">
        <v>38</v>
      </c>
      <c r="E22">
        <v>1500</v>
      </c>
      <c r="F22" t="s">
        <v>36</v>
      </c>
      <c r="H22" s="5"/>
    </row>
    <row r="23" spans="3:8" x14ac:dyDescent="0.25">
      <c r="C23" t="s">
        <v>44</v>
      </c>
      <c r="D23" t="s">
        <v>38</v>
      </c>
      <c r="E23">
        <v>1800</v>
      </c>
      <c r="F23" t="s">
        <v>36</v>
      </c>
      <c r="H23" s="5"/>
    </row>
    <row r="24" spans="3:8" x14ac:dyDescent="0.25">
      <c r="C24" t="s">
        <v>45</v>
      </c>
      <c r="D24" t="s">
        <v>38</v>
      </c>
      <c r="E24">
        <v>2000</v>
      </c>
      <c r="F24" t="s">
        <v>36</v>
      </c>
      <c r="H24" s="5"/>
    </row>
    <row r="25" spans="3:8" x14ac:dyDescent="0.25">
      <c r="C25" t="s">
        <v>46</v>
      </c>
      <c r="D25" t="s">
        <v>38</v>
      </c>
      <c r="E25">
        <v>370</v>
      </c>
      <c r="F25" t="s">
        <v>36</v>
      </c>
      <c r="H25" s="5"/>
    </row>
    <row r="26" spans="3:8" x14ac:dyDescent="0.25">
      <c r="C26" t="s">
        <v>47</v>
      </c>
      <c r="D26" t="s">
        <v>48</v>
      </c>
      <c r="E26">
        <v>300</v>
      </c>
      <c r="F26" t="s">
        <v>36</v>
      </c>
      <c r="H26" s="5"/>
    </row>
    <row r="27" spans="3:8" x14ac:dyDescent="0.25">
      <c r="C27" t="s">
        <v>49</v>
      </c>
      <c r="D27" t="s">
        <v>48</v>
      </c>
      <c r="E27">
        <v>300</v>
      </c>
      <c r="F27" t="s">
        <v>36</v>
      </c>
      <c r="H27" s="5"/>
    </row>
    <row r="28" spans="3:8" x14ac:dyDescent="0.25">
      <c r="C28" t="s">
        <v>7</v>
      </c>
      <c r="D28">
        <v>31</v>
      </c>
      <c r="E28">
        <v>5833.85</v>
      </c>
      <c r="F28" t="s">
        <v>36</v>
      </c>
      <c r="H28" s="5"/>
    </row>
    <row r="29" spans="3:8" x14ac:dyDescent="0.25">
      <c r="C29" t="s">
        <v>50</v>
      </c>
      <c r="D29" t="s">
        <v>51</v>
      </c>
      <c r="E29">
        <v>1415.44</v>
      </c>
      <c r="F29" t="s">
        <v>36</v>
      </c>
      <c r="H29" s="5"/>
    </row>
    <row r="30" spans="3:8" x14ac:dyDescent="0.25">
      <c r="C30" t="s">
        <v>52</v>
      </c>
      <c r="D30" t="s">
        <v>53</v>
      </c>
      <c r="E30">
        <v>500</v>
      </c>
      <c r="F30" t="s">
        <v>20</v>
      </c>
      <c r="H30" s="5"/>
    </row>
    <row r="31" spans="3:8" x14ac:dyDescent="0.25">
      <c r="H31" s="5"/>
    </row>
    <row r="32" spans="3:8" x14ac:dyDescent="0.25">
      <c r="H32" s="5"/>
    </row>
    <row r="33" spans="8:8" x14ac:dyDescent="0.25">
      <c r="H33" s="5"/>
    </row>
    <row r="34" spans="8:8" x14ac:dyDescent="0.25">
      <c r="H3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Payables April 2016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Helga</cp:lastModifiedBy>
  <cp:lastPrinted>2017-02-12T21:30:03Z</cp:lastPrinted>
  <dcterms:created xsi:type="dcterms:W3CDTF">2015-12-13T23:19:59Z</dcterms:created>
  <dcterms:modified xsi:type="dcterms:W3CDTF">2017-02-12T23:17:14Z</dcterms:modified>
</cp:coreProperties>
</file>